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eq-my.sharepoint.com/personal/laura_boothby_tceq_texas_gov/Documents/Desktop/SOP's and JOB DOCUMENTS/WEB DEV/Public Webpages/Updates for TPS/TRRP/"/>
    </mc:Choice>
  </mc:AlternateContent>
  <xr:revisionPtr revIDLastSave="2" documentId="13_ncr:1_{2CB26B9C-7C81-4792-A8FC-2E2B30FDB399}" xr6:coauthVersionLast="47" xr6:coauthVersionMax="47" xr10:uidLastSave="{33B891F7-8248-4F05-B98B-46B10204FBDD}"/>
  <bookViews>
    <workbookView xWindow="60" yWindow="630" windowWidth="20430" windowHeight="10890" xr2:uid="{4289AC60-B052-463E-8F44-5778A08066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38" i="1"/>
  <c r="D37" i="1"/>
  <c r="D36" i="1"/>
  <c r="D35" i="1"/>
  <c r="D34" i="1"/>
  <c r="D33" i="1"/>
  <c r="D32" i="1"/>
  <c r="D31" i="1"/>
  <c r="D30" i="1"/>
  <c r="D29" i="1"/>
  <c r="D28" i="1"/>
  <c r="D24" i="1"/>
  <c r="D23" i="1"/>
  <c r="D22" i="1"/>
  <c r="D21" i="1"/>
  <c r="D20" i="1"/>
  <c r="D19" i="1"/>
  <c r="D18" i="1"/>
  <c r="D17" i="1"/>
  <c r="D16" i="1"/>
  <c r="D15" i="1"/>
  <c r="D13" i="1"/>
  <c r="D12" i="1"/>
  <c r="D11" i="1"/>
  <c r="D10" i="1"/>
  <c r="D9" i="1"/>
  <c r="D8" i="1"/>
  <c r="D7" i="1"/>
  <c r="D40" i="1" l="1"/>
  <c r="D25" i="1"/>
  <c r="D42" i="1" l="1"/>
</calcChain>
</file>

<file path=xl/sharedStrings.xml><?xml version="1.0" encoding="utf-8"?>
<sst xmlns="http://schemas.openxmlformats.org/spreadsheetml/2006/main" count="47" uniqueCount="47">
  <si>
    <t>Dioxin-Like Congener</t>
  </si>
  <si>
    <t>Dioxins</t>
  </si>
  <si>
    <t>Furans</t>
  </si>
  <si>
    <t>1,2,3,7,8-PeCDD</t>
  </si>
  <si>
    <t>1,2,3,4,7,8-HxCDD</t>
  </si>
  <si>
    <t>1,2,3,6,7,8-HxCDD</t>
  </si>
  <si>
    <t>1,2,3,7,8,9-HxCDD</t>
  </si>
  <si>
    <t>1,2,3,4,6,7,8-HpCDD</t>
  </si>
  <si>
    <t>OCDD</t>
  </si>
  <si>
    <t>2,3,4,7,8-PeCDF</t>
  </si>
  <si>
    <t>1,2,3,7,8-PeCDF</t>
  </si>
  <si>
    <t>1,2,3,6,7,8-HxCDF</t>
  </si>
  <si>
    <t>1,2,3,7,8,9-HxCDF</t>
  </si>
  <si>
    <t>2,3,4,6,7,8-HxCDF</t>
  </si>
  <si>
    <t>1,2,3,4,6,7,8-HpCDF</t>
  </si>
  <si>
    <t>1,2,3,4,7,8-HxCDF</t>
  </si>
  <si>
    <t>1,2,3,4,7,8,9-HpCDF</t>
  </si>
  <si>
    <t>OCDF</t>
  </si>
  <si>
    <t>PCB77</t>
  </si>
  <si>
    <t>PCB126</t>
  </si>
  <si>
    <t>PCB105</t>
  </si>
  <si>
    <t>PCB114</t>
  </si>
  <si>
    <t>PCB118</t>
  </si>
  <si>
    <t>PCB123</t>
  </si>
  <si>
    <t>PCB156</t>
  </si>
  <si>
    <t>PCB157</t>
  </si>
  <si>
    <t>PCB167</t>
  </si>
  <si>
    <t>PCB189</t>
  </si>
  <si>
    <t>2,3,7,8-TCDD</t>
  </si>
  <si>
    <t>2,3,7,8-TCDF</t>
  </si>
  <si>
    <t>PCB169</t>
  </si>
  <si>
    <t>PCB81</t>
  </si>
  <si>
    <t>TCEQ Approved TEFs</t>
  </si>
  <si>
    <t>Dioxin-like PCBs</t>
  </si>
  <si>
    <t>TCEQ Toxicity Equivalency Quotient (TEQ) Calculator</t>
  </si>
  <si>
    <t>Total 2,3,7,8-TCDD TEQ</t>
  </si>
  <si>
    <t>Instructions:</t>
  </si>
  <si>
    <t>Input Sample Concentration in parts per trillion (ppt)</t>
  </si>
  <si>
    <t>2,3,7,8-TCDD TEQ in ppt for Dioxins/Furans</t>
  </si>
  <si>
    <t>3. Substitute proxy values for non-detected congeners according to TRRP 350.51(n) for the COCs at your specific site.</t>
  </si>
  <si>
    <t>1. Input site-specific dioxin, furan, and/or dioxin-like PCB soil concentrations in parts per trillion (ppt) into the yellow highlighted boxes. For soil/sediment samples (ppt) = nanograms per kilogram (ng/kg), for water/aqueous samples (ppt) = nanograms per liter (ng/L).</t>
  </si>
  <si>
    <t>2,3,7,8-TCDD TEQ in ppt for Dioxin-Like PCBs</t>
  </si>
  <si>
    <t>2,3,7,8-TCDD TEQ in ppt for Dioxins/Furans plus Dioxin-Like PCBs</t>
  </si>
  <si>
    <t>4. The calculator will generate the total 2,3,7,8-TCDD TEQ in red text which can then be compared to the appropriate Tier 1 PCL.</t>
  </si>
  <si>
    <t>Version 1.0 - February 2025</t>
  </si>
  <si>
    <t>2,3,7,8-TCDD TEQ (ppt)</t>
  </si>
  <si>
    <t>2. Only include chemicals of concern for your specific site. So, if PCBs are COCs at your site, you would not enter anything for dioxins/furans.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</si>
</sst>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A2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3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DAAB7-B8A1-47D8-8CD8-0ACEB445C455}">
  <dimension ref="A1:D50"/>
  <sheetViews>
    <sheetView tabSelected="1" workbookViewId="0">
      <selection sqref="A1:D1"/>
    </sheetView>
  </sheetViews>
  <sheetFormatPr defaultRowHeight="15" x14ac:dyDescent="0.25"/>
  <cols>
    <col min="1" max="1" width="19.5703125" style="2" customWidth="1"/>
    <col min="2" max="2" width="19.7109375" style="1" customWidth="1"/>
    <col min="3" max="3" width="18.5703125" style="2" customWidth="1"/>
    <col min="4" max="4" width="20.42578125" style="2" customWidth="1"/>
    <col min="5" max="16384" width="9.140625" style="2"/>
  </cols>
  <sheetData>
    <row r="1" spans="1:4" x14ac:dyDescent="0.25">
      <c r="A1" s="20" t="s">
        <v>34</v>
      </c>
      <c r="B1" s="20"/>
      <c r="C1" s="20"/>
      <c r="D1" s="21"/>
    </row>
    <row r="2" spans="1:4" x14ac:dyDescent="0.25">
      <c r="A2" s="20" t="s">
        <v>44</v>
      </c>
      <c r="B2" s="21"/>
      <c r="C2" s="21"/>
      <c r="D2" s="21"/>
    </row>
    <row r="3" spans="1:4" x14ac:dyDescent="0.25">
      <c r="A3" s="20" t="s">
        <v>35</v>
      </c>
      <c r="B3" s="20"/>
      <c r="C3" s="20"/>
      <c r="D3" s="21"/>
    </row>
    <row r="5" spans="1:4" ht="60" customHeight="1" x14ac:dyDescent="0.25">
      <c r="A5" s="3" t="s">
        <v>0</v>
      </c>
      <c r="B5" s="3" t="s">
        <v>37</v>
      </c>
      <c r="C5" s="3" t="s">
        <v>32</v>
      </c>
      <c r="D5" s="3" t="s">
        <v>45</v>
      </c>
    </row>
    <row r="6" spans="1:4" x14ac:dyDescent="0.25">
      <c r="A6" s="22" t="s">
        <v>1</v>
      </c>
      <c r="B6" s="22"/>
      <c r="C6" s="23"/>
      <c r="D6" s="23"/>
    </row>
    <row r="7" spans="1:4" x14ac:dyDescent="0.25">
      <c r="A7" s="4" t="s">
        <v>28</v>
      </c>
      <c r="B7" s="13">
        <v>0</v>
      </c>
      <c r="C7" s="5">
        <v>1</v>
      </c>
      <c r="D7" s="5">
        <f t="shared" ref="D7:D13" si="0">B7*C7</f>
        <v>0</v>
      </c>
    </row>
    <row r="8" spans="1:4" x14ac:dyDescent="0.25">
      <c r="A8" s="4" t="s">
        <v>3</v>
      </c>
      <c r="B8" s="13">
        <v>0</v>
      </c>
      <c r="C8" s="5">
        <v>1</v>
      </c>
      <c r="D8" s="5">
        <f t="shared" si="0"/>
        <v>0</v>
      </c>
    </row>
    <row r="9" spans="1:4" x14ac:dyDescent="0.25">
      <c r="A9" s="4" t="s">
        <v>4</v>
      </c>
      <c r="B9" s="13">
        <v>0</v>
      </c>
      <c r="C9" s="5">
        <v>0.1</v>
      </c>
      <c r="D9" s="5">
        <f t="shared" si="0"/>
        <v>0</v>
      </c>
    </row>
    <row r="10" spans="1:4" x14ac:dyDescent="0.25">
      <c r="A10" s="4" t="s">
        <v>5</v>
      </c>
      <c r="B10" s="13">
        <v>0</v>
      </c>
      <c r="C10" s="5">
        <v>0.1</v>
      </c>
      <c r="D10" s="5">
        <f t="shared" si="0"/>
        <v>0</v>
      </c>
    </row>
    <row r="11" spans="1:4" x14ac:dyDescent="0.25">
      <c r="A11" s="4" t="s">
        <v>6</v>
      </c>
      <c r="B11" s="13">
        <v>0</v>
      </c>
      <c r="C11" s="5">
        <v>0.1</v>
      </c>
      <c r="D11" s="5">
        <f t="shared" si="0"/>
        <v>0</v>
      </c>
    </row>
    <row r="12" spans="1:4" x14ac:dyDescent="0.25">
      <c r="A12" s="4" t="s">
        <v>7</v>
      </c>
      <c r="B12" s="13">
        <v>0</v>
      </c>
      <c r="C12" s="5">
        <v>0.01</v>
      </c>
      <c r="D12" s="5">
        <f t="shared" si="0"/>
        <v>0</v>
      </c>
    </row>
    <row r="13" spans="1:4" x14ac:dyDescent="0.25">
      <c r="A13" s="4" t="s">
        <v>8</v>
      </c>
      <c r="B13" s="13">
        <v>0</v>
      </c>
      <c r="C13" s="5">
        <v>2.9999999999999997E-4</v>
      </c>
      <c r="D13" s="5">
        <f t="shared" si="0"/>
        <v>0</v>
      </c>
    </row>
    <row r="14" spans="1:4" x14ac:dyDescent="0.25">
      <c r="A14" s="24" t="s">
        <v>2</v>
      </c>
      <c r="B14" s="24"/>
      <c r="C14" s="25"/>
      <c r="D14" s="25"/>
    </row>
    <row r="15" spans="1:4" x14ac:dyDescent="0.25">
      <c r="A15" s="6" t="s">
        <v>29</v>
      </c>
      <c r="B15" s="13">
        <v>0</v>
      </c>
      <c r="C15" s="7">
        <v>0.1</v>
      </c>
      <c r="D15" s="7">
        <f t="shared" ref="D15:D24" si="1">B15*C15</f>
        <v>0</v>
      </c>
    </row>
    <row r="16" spans="1:4" x14ac:dyDescent="0.25">
      <c r="A16" s="6" t="s">
        <v>10</v>
      </c>
      <c r="B16" s="13">
        <v>0</v>
      </c>
      <c r="C16" s="7">
        <v>0.03</v>
      </c>
      <c r="D16" s="7">
        <f t="shared" si="1"/>
        <v>0</v>
      </c>
    </row>
    <row r="17" spans="1:4" x14ac:dyDescent="0.25">
      <c r="A17" s="6" t="s">
        <v>9</v>
      </c>
      <c r="B17" s="13">
        <v>0</v>
      </c>
      <c r="C17" s="7">
        <v>0.3</v>
      </c>
      <c r="D17" s="7">
        <f t="shared" si="1"/>
        <v>0</v>
      </c>
    </row>
    <row r="18" spans="1:4" x14ac:dyDescent="0.25">
      <c r="A18" s="6" t="s">
        <v>15</v>
      </c>
      <c r="B18" s="13">
        <v>0</v>
      </c>
      <c r="C18" s="7">
        <v>0.1</v>
      </c>
      <c r="D18" s="7">
        <f t="shared" si="1"/>
        <v>0</v>
      </c>
    </row>
    <row r="19" spans="1:4" x14ac:dyDescent="0.25">
      <c r="A19" s="6" t="s">
        <v>11</v>
      </c>
      <c r="B19" s="13">
        <v>0</v>
      </c>
      <c r="C19" s="7">
        <v>0.1</v>
      </c>
      <c r="D19" s="7">
        <f t="shared" si="1"/>
        <v>0</v>
      </c>
    </row>
    <row r="20" spans="1:4" x14ac:dyDescent="0.25">
      <c r="A20" s="6" t="s">
        <v>12</v>
      </c>
      <c r="B20" s="13">
        <v>0</v>
      </c>
      <c r="C20" s="7">
        <v>0.1</v>
      </c>
      <c r="D20" s="7">
        <f t="shared" si="1"/>
        <v>0</v>
      </c>
    </row>
    <row r="21" spans="1:4" x14ac:dyDescent="0.25">
      <c r="A21" s="6" t="s">
        <v>13</v>
      </c>
      <c r="B21" s="13">
        <v>0</v>
      </c>
      <c r="C21" s="7">
        <v>0.1</v>
      </c>
      <c r="D21" s="7">
        <f t="shared" si="1"/>
        <v>0</v>
      </c>
    </row>
    <row r="22" spans="1:4" x14ac:dyDescent="0.25">
      <c r="A22" s="6" t="s">
        <v>14</v>
      </c>
      <c r="B22" s="13">
        <v>0</v>
      </c>
      <c r="C22" s="7">
        <v>0.01</v>
      </c>
      <c r="D22" s="7">
        <f t="shared" si="1"/>
        <v>0</v>
      </c>
    </row>
    <row r="23" spans="1:4" x14ac:dyDescent="0.25">
      <c r="A23" s="6" t="s">
        <v>16</v>
      </c>
      <c r="B23" s="13">
        <v>0</v>
      </c>
      <c r="C23" s="7">
        <v>0.01</v>
      </c>
      <c r="D23" s="7">
        <f t="shared" si="1"/>
        <v>0</v>
      </c>
    </row>
    <row r="24" spans="1:4" ht="15.75" thickBot="1" x14ac:dyDescent="0.3">
      <c r="A24" s="8" t="s">
        <v>17</v>
      </c>
      <c r="B24" s="14">
        <v>0</v>
      </c>
      <c r="C24" s="9">
        <v>2.9999999999999997E-4</v>
      </c>
      <c r="D24" s="9">
        <f t="shared" si="1"/>
        <v>0</v>
      </c>
    </row>
    <row r="25" spans="1:4" ht="15.75" thickBot="1" x14ac:dyDescent="0.3">
      <c r="A25" s="18" t="s">
        <v>38</v>
      </c>
      <c r="B25" s="19"/>
      <c r="C25" s="19"/>
      <c r="D25" s="16">
        <f>SUM(D7:D24)</f>
        <v>0</v>
      </c>
    </row>
    <row r="26" spans="1:4" x14ac:dyDescent="0.25">
      <c r="A26" s="10"/>
      <c r="C26" s="1"/>
      <c r="D26" s="1"/>
    </row>
    <row r="27" spans="1:4" x14ac:dyDescent="0.25">
      <c r="A27" s="26" t="s">
        <v>33</v>
      </c>
      <c r="B27" s="26"/>
      <c r="C27" s="27"/>
      <c r="D27" s="27"/>
    </row>
    <row r="28" spans="1:4" x14ac:dyDescent="0.25">
      <c r="A28" s="11" t="s">
        <v>18</v>
      </c>
      <c r="B28" s="13">
        <v>0</v>
      </c>
      <c r="C28" s="12">
        <v>1E-4</v>
      </c>
      <c r="D28" s="12">
        <f t="shared" ref="D28:D39" si="2">B28*C28</f>
        <v>0</v>
      </c>
    </row>
    <row r="29" spans="1:4" x14ac:dyDescent="0.25">
      <c r="A29" s="11" t="s">
        <v>31</v>
      </c>
      <c r="B29" s="13">
        <v>0</v>
      </c>
      <c r="C29" s="12">
        <v>2.9999999999999997E-4</v>
      </c>
      <c r="D29" s="12">
        <f t="shared" si="2"/>
        <v>0</v>
      </c>
    </row>
    <row r="30" spans="1:4" x14ac:dyDescent="0.25">
      <c r="A30" s="11" t="s">
        <v>19</v>
      </c>
      <c r="B30" s="13">
        <v>0</v>
      </c>
      <c r="C30" s="12">
        <v>0.1</v>
      </c>
      <c r="D30" s="12">
        <f t="shared" si="2"/>
        <v>0</v>
      </c>
    </row>
    <row r="31" spans="1:4" x14ac:dyDescent="0.25">
      <c r="A31" s="11" t="s">
        <v>30</v>
      </c>
      <c r="B31" s="13">
        <v>0</v>
      </c>
      <c r="C31" s="12">
        <v>0.03</v>
      </c>
      <c r="D31" s="12">
        <f t="shared" si="2"/>
        <v>0</v>
      </c>
    </row>
    <row r="32" spans="1:4" x14ac:dyDescent="0.25">
      <c r="A32" s="11" t="s">
        <v>20</v>
      </c>
      <c r="B32" s="13">
        <v>0</v>
      </c>
      <c r="C32" s="12">
        <v>3.0000000000000001E-5</v>
      </c>
      <c r="D32" s="12">
        <f t="shared" si="2"/>
        <v>0</v>
      </c>
    </row>
    <row r="33" spans="1:4" x14ac:dyDescent="0.25">
      <c r="A33" s="11" t="s">
        <v>21</v>
      </c>
      <c r="B33" s="13">
        <v>0</v>
      </c>
      <c r="C33" s="12">
        <v>3.0000000000000001E-5</v>
      </c>
      <c r="D33" s="12">
        <f t="shared" si="2"/>
        <v>0</v>
      </c>
    </row>
    <row r="34" spans="1:4" x14ac:dyDescent="0.25">
      <c r="A34" s="11" t="s">
        <v>22</v>
      </c>
      <c r="B34" s="13">
        <v>0</v>
      </c>
      <c r="C34" s="12">
        <v>3.0000000000000001E-5</v>
      </c>
      <c r="D34" s="12">
        <f t="shared" si="2"/>
        <v>0</v>
      </c>
    </row>
    <row r="35" spans="1:4" x14ac:dyDescent="0.25">
      <c r="A35" s="11" t="s">
        <v>23</v>
      </c>
      <c r="B35" s="13">
        <v>0</v>
      </c>
      <c r="C35" s="12">
        <v>3.0000000000000001E-5</v>
      </c>
      <c r="D35" s="12">
        <f t="shared" si="2"/>
        <v>0</v>
      </c>
    </row>
    <row r="36" spans="1:4" x14ac:dyDescent="0.25">
      <c r="A36" s="11" t="s">
        <v>24</v>
      </c>
      <c r="B36" s="13">
        <v>0</v>
      </c>
      <c r="C36" s="12">
        <v>3.0000000000000001E-5</v>
      </c>
      <c r="D36" s="12">
        <f t="shared" si="2"/>
        <v>0</v>
      </c>
    </row>
    <row r="37" spans="1:4" x14ac:dyDescent="0.25">
      <c r="A37" s="11" t="s">
        <v>25</v>
      </c>
      <c r="B37" s="13">
        <v>0</v>
      </c>
      <c r="C37" s="12">
        <v>3.0000000000000001E-5</v>
      </c>
      <c r="D37" s="12">
        <f t="shared" si="2"/>
        <v>0</v>
      </c>
    </row>
    <row r="38" spans="1:4" x14ac:dyDescent="0.25">
      <c r="A38" s="11" t="s">
        <v>26</v>
      </c>
      <c r="B38" s="13">
        <v>0</v>
      </c>
      <c r="C38" s="12">
        <v>3.0000000000000001E-5</v>
      </c>
      <c r="D38" s="12">
        <f t="shared" si="2"/>
        <v>0</v>
      </c>
    </row>
    <row r="39" spans="1:4" ht="15.75" thickBot="1" x14ac:dyDescent="0.3">
      <c r="A39" s="11" t="s">
        <v>27</v>
      </c>
      <c r="B39" s="13">
        <v>0</v>
      </c>
      <c r="C39" s="12">
        <v>3.0000000000000001E-5</v>
      </c>
      <c r="D39" s="12">
        <f t="shared" si="2"/>
        <v>0</v>
      </c>
    </row>
    <row r="40" spans="1:4" ht="15.75" thickBot="1" x14ac:dyDescent="0.3">
      <c r="A40" s="18" t="s">
        <v>41</v>
      </c>
      <c r="B40" s="19"/>
      <c r="C40" s="19"/>
      <c r="D40" s="16">
        <f>SUM(D28:D39)</f>
        <v>0</v>
      </c>
    </row>
    <row r="41" spans="1:4" ht="15.75" thickBot="1" x14ac:dyDescent="0.3"/>
    <row r="42" spans="1:4" ht="15.75" thickBot="1" x14ac:dyDescent="0.3">
      <c r="A42" s="18" t="s">
        <v>42</v>
      </c>
      <c r="B42" s="19"/>
      <c r="C42" s="19"/>
      <c r="D42" s="16">
        <f>D25+D40</f>
        <v>0</v>
      </c>
    </row>
    <row r="44" spans="1:4" x14ac:dyDescent="0.25">
      <c r="A44" s="15" t="s">
        <v>36</v>
      </c>
    </row>
    <row r="45" spans="1:4" ht="45" customHeight="1" x14ac:dyDescent="0.25">
      <c r="A45" s="17" t="s">
        <v>40</v>
      </c>
      <c r="B45" s="17"/>
      <c r="C45" s="17"/>
      <c r="D45" s="17"/>
    </row>
    <row r="46" spans="1:4" ht="45" customHeight="1" x14ac:dyDescent="0.25">
      <c r="A46" s="17" t="s">
        <v>46</v>
      </c>
      <c r="B46" s="17"/>
      <c r="C46" s="17"/>
      <c r="D46" s="17"/>
    </row>
    <row r="47" spans="1:4" ht="45" customHeight="1" x14ac:dyDescent="0.25">
      <c r="A47" s="17" t="s">
        <v>39</v>
      </c>
      <c r="B47" s="17"/>
      <c r="C47" s="17"/>
      <c r="D47" s="17"/>
    </row>
    <row r="48" spans="1:4" ht="45" customHeight="1" x14ac:dyDescent="0.25">
      <c r="A48" s="17" t="s">
        <v>43</v>
      </c>
      <c r="B48" s="17"/>
      <c r="C48" s="17"/>
      <c r="D48" s="17"/>
    </row>
    <row r="49" spans="1:4" ht="45" customHeight="1" x14ac:dyDescent="0.25">
      <c r="A49" s="17"/>
      <c r="B49" s="17"/>
      <c r="C49" s="17"/>
      <c r="D49" s="17"/>
    </row>
    <row r="50" spans="1:4" ht="45" customHeight="1" x14ac:dyDescent="0.25">
      <c r="A50" s="17"/>
      <c r="B50" s="17"/>
      <c r="C50" s="17"/>
      <c r="D50" s="17"/>
    </row>
  </sheetData>
  <mergeCells count="15">
    <mergeCell ref="A40:C40"/>
    <mergeCell ref="A42:C42"/>
    <mergeCell ref="A1:D1"/>
    <mergeCell ref="A3:D3"/>
    <mergeCell ref="A25:C25"/>
    <mergeCell ref="A6:D6"/>
    <mergeCell ref="A14:D14"/>
    <mergeCell ref="A27:D27"/>
    <mergeCell ref="A2:D2"/>
    <mergeCell ref="A50:D50"/>
    <mergeCell ref="A45:D45"/>
    <mergeCell ref="A46:D46"/>
    <mergeCell ref="A47:D47"/>
    <mergeCell ref="A48:D48"/>
    <mergeCell ref="A49:D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Aplin</dc:creator>
  <cp:lastModifiedBy>Laura Boothby</cp:lastModifiedBy>
  <dcterms:created xsi:type="dcterms:W3CDTF">2023-12-20T19:52:49Z</dcterms:created>
  <dcterms:modified xsi:type="dcterms:W3CDTF">2025-01-30T22:17:35Z</dcterms:modified>
</cp:coreProperties>
</file>